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1006\"/>
    </mc:Choice>
  </mc:AlternateContent>
  <bookViews>
    <workbookView xWindow="0" yWindow="0" windowWidth="19440" windowHeight="12180" activeTab="2"/>
  </bookViews>
  <sheets>
    <sheet name="Tong quat" sheetId="1" r:id="rId1"/>
    <sheet name="QuyDinhGia_HangNgay" sheetId="2" r:id="rId2"/>
    <sheet name="DangHD_06182" sheetId="3" r:id="rId3"/>
    <sheet name="PhanHoiNHGS_06282" sheetId="4" r:id="rId4"/>
    <sheet name="SheetHidden" sheetId="5" state="hidden" r:id="rId5"/>
  </sheets>
  <calcPr calcId="162913"/>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<sst xmlns="http://schemas.openxmlformats.org/spreadsheetml/2006/main" count="204" uniqueCount="121">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</sst>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
    <numFmt numFmtId="165" formatCode="#,##0.00;\(#,##0.00\);\ "/>
    <numFmt numFmtId="166" formatCode="#0.00%;\(#0.00\)%;\ "/>
    <numFmt numFmtId="167"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4"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4" fontId="15" fillId="3" borderId="3" xfId="0" applyNumberFormat="1" applyFont="1" applyFill="1" applyBorder="1" applyAlignment="1" applyProtection="1">
      <alignment horizontal="right" vertical="top"/>
    </xf>
    <xf numFmtId="165"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4" fontId="16"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4"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43" fontId="0" fillId="0" borderId="0" xfId="1" applyFont="1"/>
    <xf numFmtId="43" fontId="0" fillId="0" borderId="0" xfId="0" applyNumberFormat="1"/>
    <xf numFmtId="164" fontId="19"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164" fontId="15" fillId="3" borderId="6" xfId="0" applyNumberFormat="1" applyFont="1" applyFill="1" applyBorder="1" applyAlignment="1" applyProtection="1">
      <alignment horizontal="right" vertical="top"/>
    </xf>
    <xf numFmtId="164"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4" fontId="14" fillId="3" borderId="7" xfId="0" applyNumberFormat="1" applyFont="1" applyFill="1" applyBorder="1" applyAlignment="1" applyProtection="1">
      <alignment horizontal="right" vertical="top"/>
    </xf>
    <xf numFmtId="164" fontId="19" fillId="3" borderId="7" xfId="0" applyNumberFormat="1" applyFont="1" applyFill="1" applyBorder="1" applyAlignment="1" applyProtection="1">
      <alignment horizontal="right" vertical="top"/>
    </xf>
    <xf numFmtId="164" fontId="16" fillId="3" borderId="7"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4" fontId="15" fillId="3" borderId="8" xfId="0" applyNumberFormat="1" applyFont="1" applyFill="1" applyBorder="1" applyAlignment="1" applyProtection="1">
      <alignment horizontal="right" vertical="top"/>
    </xf>
    <xf numFmtId="165" fontId="14" fillId="3" borderId="3"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workbookViewId="0">
      <selection activeCell="D4" sqref="D4"/>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46295</v>
      </c>
    </row>
    <row r="4" spans="1:4" ht="15" customHeight="1" x14ac:dyDescent="0.25">
      <c r="A4" s="1" t="s">
        <v>1</v>
      </c>
      <c r="B4" s="1" t="s">
        <v>1</v>
      </c>
      <c r="C4" s="2" t="s">
        <v>3</v>
      </c>
      <c r="D4" s="12">
        <f>D3+6</f>
        <v>46301</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46302</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tabSelected="1" zoomScale="70" zoomScaleNormal="70" workbookViewId="0">
      <selection activeCell="D4" sqref="D4:E32"/>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55123752049</v>
      </c>
      <c r="E4" s="42">
        <v>56668117859</v>
      </c>
      <c r="F4" s="38"/>
      <c r="G4" s="37"/>
      <c r="H4" s="38"/>
      <c r="I4" s="38"/>
      <c r="J4" s="38"/>
    </row>
    <row r="5" spans="1:10" ht="15.75" x14ac:dyDescent="0.2">
      <c r="A5" s="18" t="s">
        <v>1</v>
      </c>
      <c r="B5" s="19" t="s">
        <v>107</v>
      </c>
      <c r="C5" s="31" t="s">
        <v>52</v>
      </c>
      <c r="D5" s="20">
        <v>984352715</v>
      </c>
      <c r="E5" s="42">
        <v>1011930676</v>
      </c>
      <c r="F5" s="38"/>
      <c r="G5" s="37"/>
      <c r="H5" s="38"/>
      <c r="I5" s="38"/>
      <c r="J5" s="38"/>
    </row>
    <row r="6" spans="1:10" ht="15.75" x14ac:dyDescent="0.2">
      <c r="A6" s="18" t="s">
        <v>1</v>
      </c>
      <c r="B6" s="19" t="s">
        <v>108</v>
      </c>
      <c r="C6" s="31" t="s">
        <v>53</v>
      </c>
      <c r="D6" s="40">
        <v>9843.52</v>
      </c>
      <c r="E6" s="43">
        <v>10119.299999999999</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54254819375</v>
      </c>
      <c r="E8" s="42">
        <v>55123752049</v>
      </c>
      <c r="F8" s="38"/>
      <c r="G8" s="37"/>
      <c r="H8" s="38"/>
      <c r="I8" s="38"/>
      <c r="J8" s="38"/>
    </row>
    <row r="9" spans="1:10" ht="15.75" x14ac:dyDescent="0.2">
      <c r="A9" s="18" t="s">
        <v>1</v>
      </c>
      <c r="B9" s="19" t="s">
        <v>107</v>
      </c>
      <c r="C9" s="31" t="s">
        <v>57</v>
      </c>
      <c r="D9" s="20">
        <v>968836060</v>
      </c>
      <c r="E9" s="42">
        <v>984352715</v>
      </c>
      <c r="F9" s="38"/>
      <c r="G9" s="37"/>
      <c r="H9" s="38"/>
      <c r="I9" s="38"/>
      <c r="J9" s="38"/>
    </row>
    <row r="10" spans="1:10" ht="15.75" x14ac:dyDescent="0.2">
      <c r="A10" s="18" t="s">
        <v>1</v>
      </c>
      <c r="B10" s="19" t="s">
        <v>108</v>
      </c>
      <c r="C10" s="31" t="s">
        <v>58</v>
      </c>
      <c r="D10" s="40">
        <v>9688.36</v>
      </c>
      <c r="E10" s="43">
        <v>9843.52</v>
      </c>
      <c r="F10" s="38"/>
      <c r="G10" s="37"/>
      <c r="H10" s="38"/>
      <c r="I10" s="38"/>
      <c r="J10" s="38"/>
    </row>
    <row r="11" spans="1:10" ht="31.5" x14ac:dyDescent="0.2">
      <c r="A11" s="15" t="s">
        <v>59</v>
      </c>
      <c r="B11" s="16" t="s">
        <v>109</v>
      </c>
      <c r="C11" s="30" t="s">
        <v>60</v>
      </c>
      <c r="D11" s="39">
        <v>-868932674</v>
      </c>
      <c r="E11" s="45">
        <v>-1544365810</v>
      </c>
      <c r="F11" s="38"/>
      <c r="G11" s="37"/>
      <c r="H11" s="38"/>
      <c r="I11" s="38"/>
      <c r="J11" s="38"/>
    </row>
    <row r="12" spans="1:10" ht="31.5" x14ac:dyDescent="0.2">
      <c r="A12" s="18" t="s">
        <v>1</v>
      </c>
      <c r="B12" s="19" t="s">
        <v>110</v>
      </c>
      <c r="C12" s="31" t="s">
        <v>61</v>
      </c>
      <c r="D12" s="20">
        <v>-868932674</v>
      </c>
      <c r="E12" s="42">
        <v>-1544365810</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-155.16</v>
      </c>
      <c r="E15" s="51">
        <v>-275.77999999999997</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10020</v>
      </c>
      <c r="E24" s="46">
        <v>9900</v>
      </c>
      <c r="F24" s="38"/>
      <c r="G24" s="37"/>
      <c r="H24" s="38"/>
      <c r="I24" s="38"/>
    </row>
    <row r="25" spans="1:11" ht="15.75" x14ac:dyDescent="0.2">
      <c r="A25" s="22" t="s">
        <v>79</v>
      </c>
      <c r="B25" s="23" t="s">
        <v>100</v>
      </c>
      <c r="C25" s="32" t="s">
        <v>80</v>
      </c>
      <c r="D25" s="24">
        <v>9740</v>
      </c>
      <c r="E25" s="46">
        <v>10020</v>
      </c>
      <c r="F25" s="38"/>
      <c r="G25" s="37"/>
      <c r="H25" s="38"/>
      <c r="I25" s="38"/>
    </row>
    <row r="26" spans="1:11" ht="31.5" x14ac:dyDescent="0.2">
      <c r="A26" s="22" t="s">
        <v>81</v>
      </c>
      <c r="B26" s="23" t="s">
        <v>101</v>
      </c>
      <c r="C26" s="32" t="s">
        <v>82</v>
      </c>
      <c r="D26" s="24">
        <v>-280</v>
      </c>
      <c r="E26" s="46">
        <v>120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51.639999999999418</v>
      </c>
      <c r="E28" s="47">
        <v>176.47999999999956</v>
      </c>
      <c r="F28" s="38"/>
      <c r="G28" s="37"/>
      <c r="H28" s="38"/>
      <c r="I28" s="38"/>
    </row>
    <row r="29" spans="1:11" ht="31.5" x14ac:dyDescent="0.2">
      <c r="A29" s="18" t="s">
        <v>1</v>
      </c>
      <c r="B29" s="19" t="s">
        <v>104</v>
      </c>
      <c r="C29" s="31" t="s">
        <v>86</v>
      </c>
      <c r="D29" s="25">
        <v>5.3301074691691763E-3</v>
      </c>
      <c r="E29" s="48">
        <v>1.7928545886024549E-2</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9740</v>
      </c>
      <c r="E32" s="49">
        <v>9900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{'SheetId':'20c58f8f-403b-4436-8602-600cf6be7697','UId':'5211ce78-9fd1-40d8-bf7b-ee0362f72f43','Col':4,'Row':4,'Format':'numberic','Value':'55123752049','TargetCode':''}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{'SheetId':'20c58f8f-403b-4436-8602-600cf6be7697','UId':'fa4a44d5-b1ea-488c-b28f-2cd13987f1e6','Col':5,'Row':4,'Format':'numberic','Value':'56668117859','TargetCode':''}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{'SheetId':'20c58f8f-403b-4436-8602-600cf6be7697','UId':'b2b1cf71-c890-48d5-a85e-2d9d2609146d','Col':4,'Row':5,'Format':'numberic','Value':'984352715','TargetCode':''}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{'SheetId':'20c58f8f-403b-4436-8602-600cf6be7697','UId':'f3879ebd-289a-4f36-be00-048d6330c43f','Col':5,'Row':5,'Format':'numberic','Value':'1011930676','TargetCode':''}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{'SheetId':'20c58f8f-403b-4436-8602-600cf6be7697','UId':'e0a02d3a-0a73-465e-911e-24a7567d3273','Col':4,'Row':6,'Format':'numberic','Value':'9843.52','TargetCode':''}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{'SheetId':'20c58f8f-403b-4436-8602-600cf6be7697','UId':'1411d79c-69e7-49a2-9b38-86aee64b9407','Col':5,'Row':6,'Format':'numberic','Value':'10119.3','TargetCode':''}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{'SheetId':'20c58f8f-403b-4436-8602-600cf6be7697','UId':'865d42bf-0e32-4de5-80b6-e38bdebe0fb7','Col':4,'Row':8,'Format':'numberic','Value':'54254819375','TargetCode':''}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{'SheetId':'20c58f8f-403b-4436-8602-600cf6be7697','UId':'9540037b-d258-4ae7-9892-982a7420b35c','Col':5,'Row':8,'Format':'numberic','Value':'55123752049','TargetCode':''}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{'SheetId':'20c58f8f-403b-4436-8602-600cf6be7697','UId':'a7ef8df9-a346-41b7-9fae-4d8b93c87351','Col':4,'Row':9,'Format':'numberic','Value':'968836060','TargetCode':''}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{'SheetId':'20c58f8f-403b-4436-8602-600cf6be7697','UId':'f3455b9b-f0df-419f-a65a-1e76af33a11f','Col':5,'Row':9,'Format':'numberic','Value':'984352715','TargetCode':''}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{'SheetId':'20c58f8f-403b-4436-8602-600cf6be7697','UId':'132a2f65-85b3-4494-a6e2-56343b1a84a5','Col':4,'Row':10,'Format':'numberic','Value':'9688.36','TargetCode':''}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{'SheetId':'20c58f8f-403b-4436-8602-600cf6be7697','UId':'24f6946f-ac7a-44c6-9001-3801f2c136a4','Col':5,'Row':10,'Format':'numberic','Value':'9843.52','TargetCode':''}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{'SheetId':'20c58f8f-403b-4436-8602-600cf6be7697','UId':'b4a06a93-9139-4003-a6a4-95d5608aa65e','Col':4,'Row':11,'Format':'numberic','Value':'-868932674','TargetCode':''}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{'SheetId':'20c58f8f-403b-4436-8602-600cf6be7697','UId':'fa0070b8-e19a-411f-82b1-2d1a901965c4','Col':5,'Row':11,'Format':'numberic','Value':'-1544365810','TargetCode':''}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{'SheetId':'20c58f8f-403b-4436-8602-600cf6be7697','UId':'d10c2681-985f-43c7-b904-37701e027b00','Col':4,'Row':12,'Format':'numberic','Value':'-868932674','TargetCode':''}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{'SheetId':'20c58f8f-403b-4436-8602-600cf6be7697','UId':'5a31c83c-a5fb-4607-b934-1f62d165d54f','Col':5,'Row':12,'Format':'numberic','Value':'-1544365810','TargetCode':''}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{'SheetId':'20c58f8f-403b-4436-8602-600cf6be7697','UId':'6257f862-0beb-4dc9-a226-6ba3aae99bbf','Col':4,'Row':15,'Format':'numberic','Value':'-155.16','TargetCode':''}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{'SheetId':'20c58f8f-403b-4436-8602-600cf6be7697','UId':'0db83a15-29c0-4ed2-aaaa-8c8b511f8c42','Col':5,'Row':15,'Format':'numberic','Value':'-275.78','TargetCode':''}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{'SheetId':'20c58f8f-403b-4436-8602-600cf6be7697','UId':'0ad6651c-166e-4d60-a1c4-880ccb811c99','Col':4,'Row':24,'Format':'numberic','Value':'10020','TargetCode':''}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{'SheetId':'20c58f8f-403b-4436-8602-600cf6be7697','UId':'60eb024c-14e0-47a5-9664-929668cc964d','Col':5,'Row':24,'Format':'numberic','Value':'9900','TargetCode':''}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{'SheetId':'20c58f8f-403b-4436-8602-600cf6be7697','UId':'135eecd7-9178-4cec-ac58-10eb36e54110','Col':4,'Row':25,'Format':'numberic','Value':'9740','TargetCode':''}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{'SheetId':'20c58f8f-403b-4436-8602-600cf6be7697','UId':'71bca5d6-6f8a-47cf-b58f-7c03852c175d','Col':5,'Row':25,'Format':'numberic','Value':'10020','TargetCode':''}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{'SheetId':'20c58f8f-403b-4436-8602-600cf6be7697','UId':'99cca664-eb20-4aa1-a69f-7168baf5a791','Col':4,'Row':26,'Format':'numberic','Value':'-280','TargetCode':''}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{'SheetId':'20c58f8f-403b-4436-8602-600cf6be7697','UId':'14d8a63a-831b-4def-8c93-74906e20a11b','Col':5,'Row':26,'Format':'numberic','Value':'120','TargetCode':''}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{'SheetId':'20c58f8f-403b-4436-8602-600cf6be7697','UId':'f492188c-c37d-4095-9ad9-3f619d31caa2','Col':4,'Row':28,'Format':'numberic','Value':'51.6399999999994','TargetCode':''}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{'SheetId':'20c58f8f-403b-4436-8602-600cf6be7697','UId':'23cd3398-52e2-4894-9e1c-d77abb225a78','Col':5,'Row':28,'Format':'numberic','Value':'176.48','TargetCode':''}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{'SheetId':'20c58f8f-403b-4436-8602-600cf6be7697','UId':'66964bc6-18cd-4248-bbe3-85246e6310c0','Col':4,'Row':29,'Format':'numberic','Value':'0.00533010746916918','TargetCode':''}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{'SheetId':'20c58f8f-403b-4436-8602-600cf6be7697','UId':'a61385da-8047-40f6-8813-b7884855b55c','Col':5,'Row':29,'Format':'numberic','Value':'0.0179285458860245','TargetCode':''}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{'SheetId':'20c58f8f-403b-4436-8602-600cf6be7697','UId':'dd3469fe-4634-4d7b-a828-a4803b8c449e','Col':4,'Row':32,'Format':'numberic','Value':'9740','TargetCode':''}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{'SheetId':'20c58f8f-403b-4436-8602-600cf6be7697','UId':'7512f859-a28d-4a2f-aa99-460a697c20e3','Col':5,'Row':32,'Format':'numberic','Value':'9900','TargetCode':''}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g0cjdqyk+SH4vGxPOt9Z/98qBNcBBKfxXZZjuEiCg+U=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+5NRFJ1Nz9T3sFA95ucBQ6OA/u8cOdu/G3jOIfKyd+w=</DigestValue>
    </Reference>
  </SignedInfo>
  <SignatureValue>eKsvlbXm889qEPJX6OHqmiO6wK3iQtwtO0a74HaimAOKIfBSa2EL2ZL7fW9ZS8DIvejLC+oitFmH
RmXiYEnnmUaBcwU4TXsf5qX6Y2Is7LjMxBXhPehQrKz43FtK9FIXOBpxVQuWDJOkU5o9xhw+3j2n
GK4Rd9PoWvCejflvYTrqs4f3PX4AhHTT3+HJaz2ZtNDrpDoj9JCb0gqKems38jabycZUeWqSrgXJ
VpUjWFwnZI00V0nUN3Lm8TqtmMbXgviIdDbehbUXKxF/qpAT6VAN8TZMIhL18P3hL2L6g1VdYK1e
2Xpj0JNu3Myd36CGnExRMlgxC0KSd74gmc8FRQ==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7J6Jz3Wv57WtZMVgndy0R3YVzuPDKdJm52+PYNtg9gg=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e+qOZli+bUTuzb2X7BIk+GT5SLHkBBm9t0iYW+zqBWc=</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mh8QmN2M0NAcSNcwQlBdtcCZYseFvzY2PBLgNw49PKA=</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e9Iab2K6EyLS2UmtU5fRXLeuOgloDeNNxhvxbo2q8ns=</DigestValue>
      </Reference>
    </Manifest>
    <SignatureProperties>
      <SignatureProperty Id="idSignatureTime" Target="#idPackageSignature">
        <mdssi:SignatureTime xmlns:mdssi="http://schemas.openxmlformats.org/package/2006/digital-signature">
          <mdssi:Format>YYYY-MM-DDThh:mm:ssTZD</mdssi:Format>
          <mdssi:Value>2026-10-07T03:55:42Z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2026-10-07T03:55:42Z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UwZ04EW+E7ffj0JjDOfGgSiy/Akc1ca9lhz4J2PMCWs=</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SADPlehM8Qv8LA3F+XWBF2CrIAZbmvvJ6Nlq530U9x0=</DigestValue>
    </Reference>
  </SignedInfo>
  <SignatureValue>DhrDnsQSkpNCfxy6q0QmZa4Q9o3jL8p3ag+xKv2TZWlrkJUxObKHDAbdSZagIk2Mgft83pEkFKmY
cQ9QdZrhWWkHjUHFBe6GG1sexEJ10JVCcA40XmcGSBzBiNV2qWar3oFRcT3Gt6tdLkVV0wvhGwK3
k2NNcxUp6HQqTYEi0IeQ+wVyDsjuJ0yxCVAR9t1+Ut6rPfuYJjx3yi2FZYwJ/3jZhArtz911M1tY
l2VKD5hAQsf5fdu8j71xS+ZKXXvR+m3txD6SrWzA6xwrZP0d5Ap+Lg6kG5U0U+NLypfKkMeF/OzE
mLA7hZErLnuFpRlZ6Tx51z9UPnS5Hj6JwbWRsw==</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7J6Jz3Wv57WtZMVgndy0R3YVzuPDKdJm52+PYNtg9gg=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e+qOZli+bUTuzb2X7BIk+GT5SLHkBBm9t0iYW+zqBWc=</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mh8QmN2M0NAcSNcwQlBdtcCZYseFvzY2PBLgNw49PKA=</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e9Iab2K6EyLS2UmtU5fRXLeuOgloDeNNxhvxbo2q8ns=</DigestValue>
      </Reference>
    </Manifest>
    <SignatureProperties>
      <SignatureProperty Id="idSignatureTime" Target="#idPackageSignature">
        <mdssi:SignatureTime xmlns:mdssi="http://schemas.openxmlformats.org/package/2006/digital-signature">
          <mdssi:Format>YYYY-MM-DDThh:mm:ssTZD</mdssi:Format>
          <mdssi:Value>2026-10-07T04:26:50Z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2026-10-07T04:26:50Z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Phan Thi Quynh Lan</cp:lastModifiedBy>
  <dcterms:created xsi:type="dcterms:W3CDTF">2021-05-18T06:46:10Z</dcterms:created>
  <dcterms:modified xsi:type="dcterms:W3CDTF">2026-10-07T02:48:39Z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