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Z:\LUU KY-GIAM SAT\1.KHACH HANG\VFC_QUY ETF\BAO CAO\BAO CAO TUAN\20260630\"/>
    </mc:Choice>
  </mc:AlternateContent>
  <bookViews>
    <workbookView xWindow="0" yWindow="0" windowWidth="19440" windowHeight="12180" activeTab="2"/>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<sst xmlns="http://schemas.openxmlformats.org/spreadsheetml/2006/main" count="204" uniqueCount="121">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</sst>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autoPageBreaks="0" fitToPage="1"/>
  </sheetPr>
  <dimension ref="A1:D27"/>
  <sheetViews>
    <sheetView workbookViewId="0">
      <selection activeCell="D3" sqref="D3"/>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46197</v>
      </c>
    </row>
    <row r="4" spans="1:4" ht="15" customHeight="1" x14ac:dyDescent="0.25">
      <c r="A4" s="1" t="s">
        <v>1</v>
      </c>
      <c r="B4" s="1" t="s">
        <v>1</v>
      </c>
      <c r="C4" s="2" t="s">
        <v>3</v>
      </c>
      <c r="D4" s="12">
        <f>D3+6</f>
        <v>46203</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46204</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autoPageBreaks="0" fitToPage="1"/>
  </sheetPr>
  <dimension ref="A1:K33"/>
  <sheetViews>
    <sheetView tabSelected="1"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59925928433</v>
      </c>
      <c r="E4" s="42">
        <v>61170065314</v>
      </c>
      <c r="F4" s="38"/>
      <c r="G4" s="37"/>
      <c r="H4" s="38"/>
      <c r="I4" s="38"/>
      <c r="J4" s="38"/>
    </row>
    <row r="5" spans="1:10" ht="15.75" x14ac:dyDescent="0.2">
      <c r="A5" s="18" t="s">
        <v>1</v>
      </c>
      <c r="B5" s="19" t="s">
        <v>107</v>
      </c>
      <c r="C5" s="31" t="s">
        <v>52</v>
      </c>
      <c r="D5" s="20">
        <v>1070105864</v>
      </c>
      <c r="E5" s="42">
        <v>1092322594</v>
      </c>
      <c r="F5" s="38"/>
      <c r="G5" s="37"/>
      <c r="H5" s="38"/>
      <c r="I5" s="38"/>
      <c r="J5" s="38"/>
    </row>
    <row r="6" spans="1:10" ht="15.75" x14ac:dyDescent="0.2">
      <c r="A6" s="18" t="s">
        <v>1</v>
      </c>
      <c r="B6" s="19" t="s">
        <v>108</v>
      </c>
      <c r="C6" s="31" t="s">
        <v>53</v>
      </c>
      <c r="D6" s="40">
        <v>10701.05</v>
      </c>
      <c r="E6" s="43">
        <v>10923.22</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60255582134</v>
      </c>
      <c r="E8" s="42">
        <v>59925928433</v>
      </c>
      <c r="F8" s="38"/>
      <c r="G8" s="37"/>
      <c r="H8" s="38"/>
      <c r="I8" s="38"/>
      <c r="J8" s="38"/>
    </row>
    <row r="9" spans="1:10" ht="15.75" x14ac:dyDescent="0.2">
      <c r="A9" s="18" t="s">
        <v>1</v>
      </c>
      <c r="B9" s="19" t="s">
        <v>107</v>
      </c>
      <c r="C9" s="31" t="s">
        <v>57</v>
      </c>
      <c r="D9" s="20">
        <v>1075992538</v>
      </c>
      <c r="E9" s="42">
        <v>1070105864</v>
      </c>
      <c r="F9" s="38"/>
      <c r="G9" s="37"/>
      <c r="H9" s="38"/>
      <c r="I9" s="38"/>
      <c r="J9" s="38"/>
    </row>
    <row r="10" spans="1:10" ht="15.75" x14ac:dyDescent="0.2">
      <c r="A10" s="18" t="s">
        <v>1</v>
      </c>
      <c r="B10" s="19" t="s">
        <v>108</v>
      </c>
      <c r="C10" s="31" t="s">
        <v>58</v>
      </c>
      <c r="D10" s="40">
        <v>10759.92</v>
      </c>
      <c r="E10" s="43">
        <v>10701.05</v>
      </c>
      <c r="F10" s="38"/>
      <c r="G10" s="37"/>
      <c r="H10" s="38"/>
      <c r="I10" s="38"/>
      <c r="J10" s="38"/>
    </row>
    <row r="11" spans="1:10" ht="31.5" x14ac:dyDescent="0.2">
      <c r="A11" s="15" t="s">
        <v>59</v>
      </c>
      <c r="B11" s="16" t="s">
        <v>109</v>
      </c>
      <c r="C11" s="30" t="s">
        <v>60</v>
      </c>
      <c r="D11" s="39">
        <v>329653701</v>
      </c>
      <c r="E11" s="45">
        <v>-1244136881</v>
      </c>
      <c r="F11" s="38"/>
      <c r="G11" s="37"/>
      <c r="H11" s="38"/>
      <c r="I11" s="38"/>
      <c r="J11" s="38"/>
    </row>
    <row r="12" spans="1:10" ht="31.5" x14ac:dyDescent="0.2">
      <c r="A12" s="18" t="s">
        <v>1</v>
      </c>
      <c r="B12" s="19" t="s">
        <v>110</v>
      </c>
      <c r="C12" s="31" t="s">
        <v>61</v>
      </c>
      <c r="D12" s="20">
        <v>329653701</v>
      </c>
      <c r="E12" s="42">
        <v>-1244136881</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58.87</v>
      </c>
      <c r="E15" s="51">
        <v>-222.17</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68745700254</v>
      </c>
      <c r="E17" s="42">
        <v>68745700254</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10710</v>
      </c>
      <c r="E24" s="46">
        <v>10710</v>
      </c>
      <c r="F24" s="38"/>
      <c r="G24" s="37"/>
      <c r="H24" s="38"/>
      <c r="I24" s="38"/>
    </row>
    <row r="25" spans="1:11" ht="15.75" x14ac:dyDescent="0.2">
      <c r="A25" s="22" t="s">
        <v>79</v>
      </c>
      <c r="B25" s="23" t="s">
        <v>100</v>
      </c>
      <c r="C25" s="32" t="s">
        <v>80</v>
      </c>
      <c r="D25" s="24">
        <v>11000</v>
      </c>
      <c r="E25" s="46">
        <v>10710</v>
      </c>
      <c r="F25" s="38"/>
      <c r="G25" s="37"/>
      <c r="H25" s="38"/>
      <c r="I25" s="38"/>
    </row>
    <row r="26" spans="1:11" ht="31.5" x14ac:dyDescent="0.2">
      <c r="A26" s="22" t="s">
        <v>81</v>
      </c>
      <c r="B26" s="23" t="s">
        <v>101</v>
      </c>
      <c r="C26" s="32" t="s">
        <v>82</v>
      </c>
      <c r="D26" s="24">
        <v>290</v>
      </c>
      <c r="E26" s="46">
        <v>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240.07999999999993</v>
      </c>
      <c r="E28" s="47">
        <v>8.9500000000007276</v>
      </c>
      <c r="F28" s="38"/>
      <c r="G28" s="37"/>
      <c r="H28" s="38"/>
      <c r="I28" s="38"/>
    </row>
    <row r="29" spans="1:11" ht="31.5" x14ac:dyDescent="0.2">
      <c r="A29" s="18" t="s">
        <v>1</v>
      </c>
      <c r="B29" s="19" t="s">
        <v>104</v>
      </c>
      <c r="C29" s="31" t="s">
        <v>86</v>
      </c>
      <c r="D29" s="25">
        <v>2.2312433549691812E-2</v>
      </c>
      <c r="E29" s="48">
        <v>8.3636652478036311E-4</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12280</v>
      </c>
      <c r="E31" s="42">
        <v>12280</v>
      </c>
      <c r="F31" s="38"/>
      <c r="G31" s="37"/>
      <c r="H31" s="38"/>
      <c r="I31" s="38"/>
    </row>
    <row r="32" spans="1:11" ht="15.75" x14ac:dyDescent="0.2">
      <c r="A32" s="26" t="s">
        <v>1</v>
      </c>
      <c r="B32" s="27" t="s">
        <v>97</v>
      </c>
      <c r="C32" s="33" t="s">
        <v>90</v>
      </c>
      <c r="D32" s="28">
        <v>10710</v>
      </c>
      <c r="E32" s="49">
        <v>10710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{'SheetId':'20c58f8f-403b-4436-8602-600cf6be7697','UId':'5211ce78-9fd1-40d8-bf7b-ee0362f72f43','Col':4,'Row':4,'Format':'numberic','Value':'59925928433','TargetCode':''}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{'SheetId':'20c58f8f-403b-4436-8602-600cf6be7697','UId':'fa4a44d5-b1ea-488c-b28f-2cd13987f1e6','Col':5,'Row':4,'Format':'numberic','Value':'61170065314','TargetCode':''}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{'SheetId':'20c58f8f-403b-4436-8602-600cf6be7697','UId':'b2b1cf71-c890-48d5-a85e-2d9d2609146d','Col':4,'Row':5,'Format':'numberic','Value':'1070105864','TargetCode':''}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{'SheetId':'20c58f8f-403b-4436-8602-600cf6be7697','UId':'f3879ebd-289a-4f36-be00-048d6330c43f','Col':5,'Row':5,'Format':'numberic','Value':'1092322594','TargetCode':''}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{'SheetId':'20c58f8f-403b-4436-8602-600cf6be7697','UId':'e0a02d3a-0a73-465e-911e-24a7567d3273','Col':4,'Row':6,'Format':'numberic','Value':'10701.05','TargetCode':''}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{'SheetId':'20c58f8f-403b-4436-8602-600cf6be7697','UId':'1411d79c-69e7-49a2-9b38-86aee64b9407','Col':5,'Row':6,'Format':'numberic','Value':'10923.22','TargetCode':''}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{'SheetId':'20c58f8f-403b-4436-8602-600cf6be7697','UId':'865d42bf-0e32-4de5-80b6-e38bdebe0fb7','Col':4,'Row':8,'Format':'numberic','Value':'60255582134','TargetCode':''}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{'SheetId':'20c58f8f-403b-4436-8602-600cf6be7697','UId':'9540037b-d258-4ae7-9892-982a7420b35c','Col':5,'Row':8,'Format':'numberic','Value':'59925928433','TargetCode':''}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{'SheetId':'20c58f8f-403b-4436-8602-600cf6be7697','UId':'a7ef8df9-a346-41b7-9fae-4d8b93c87351','Col':4,'Row':9,'Format':'numberic','Value':'1075992538','TargetCode':''}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{'SheetId':'20c58f8f-403b-4436-8602-600cf6be7697','UId':'f3455b9b-f0df-419f-a65a-1e76af33a11f','Col':5,'Row':9,'Format':'numberic','Value':'1070105864','TargetCode':''}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{'SheetId':'20c58f8f-403b-4436-8602-600cf6be7697','UId':'132a2f65-85b3-4494-a6e2-56343b1a84a5','Col':4,'Row':10,'Format':'numberic','Value':'10759.92','TargetCode':''}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{'SheetId':'20c58f8f-403b-4436-8602-600cf6be7697','UId':'24f6946f-ac7a-44c6-9001-3801f2c136a4','Col':5,'Row':10,'Format':'numberic','Value':'10701.05','TargetCode':''}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{'SheetId':'20c58f8f-403b-4436-8602-600cf6be7697','UId':'b4a06a93-9139-4003-a6a4-95d5608aa65e','Col':4,'Row':11,'Format':'numberic','Value':'329653701','TargetCode':''}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{'SheetId':'20c58f8f-403b-4436-8602-600cf6be7697','UId':'fa0070b8-e19a-411f-82b1-2d1a901965c4','Col':5,'Row':11,'Format':'numberic','Value':'-1244136881','TargetCode':''}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{'SheetId':'20c58f8f-403b-4436-8602-600cf6be7697','UId':'d10c2681-985f-43c7-b904-37701e027b00','Col':4,'Row':12,'Format':'numberic','Value':'329653701','TargetCode':''}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{'SheetId':'20c58f8f-403b-4436-8602-600cf6be7697','UId':'5a31c83c-a5fb-4607-b934-1f62d165d54f','Col':5,'Row':12,'Format':'numberic','Value':'-1244136881','TargetCode':''}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{'SheetId':'20c58f8f-403b-4436-8602-600cf6be7697','UId':'6257f862-0beb-4dc9-a226-6ba3aae99bbf','Col':4,'Row':15,'Format':'numberic','Value':'58.87','TargetCode':''}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{'SheetId':'20c58f8f-403b-4436-8602-600cf6be7697','UId':'0db83a15-29c0-4ed2-aaaa-8c8b511f8c42','Col':5,'Row':15,'Format':'numberic','Value':'-222.17','TargetCode':''}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{'SheetId':'20c58f8f-403b-4436-8602-600cf6be7697','UId':'824c20cb-7e60-42a9-a182-16b68d09e4bd','Col':4,'Row':17,'Format':'numberic','Value':'68745700254','TargetCode':''}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{'SheetId':'20c58f8f-403b-4436-8602-600cf6be7697','UId':'e0e3769f-9dee-4351-91b6-ab6b296d8084','Col':5,'Row':17,'Format':'numberic','Value':'68745700254','TargetCode':''}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{'SheetId':'20c58f8f-403b-4436-8602-600cf6be7697','UId':'0ad6651c-166e-4d60-a1c4-880ccb811c99','Col':4,'Row':24,'Format':'numberic','Value':'10710','TargetCode':''}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{'SheetId':'20c58f8f-403b-4436-8602-600cf6be7697','UId':'60eb024c-14e0-47a5-9664-929668cc964d','Col':5,'Row':24,'Format':'numberic','Value':'10710','TargetCode':''}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{'SheetId':'20c58f8f-403b-4436-8602-600cf6be7697','UId':'135eecd7-9178-4cec-ac58-10eb36e54110','Col':4,'Row':25,'Format':'numberic','Value':'11000','TargetCode':''}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{'SheetId':'20c58f8f-403b-4436-8602-600cf6be7697','UId':'71bca5d6-6f8a-47cf-b58f-7c03852c175d','Col':5,'Row':25,'Format':'numberic','Value':'10710','TargetCode':''}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{'SheetId':'20c58f8f-403b-4436-8602-600cf6be7697','UId':'99cca664-eb20-4aa1-a69f-7168baf5a791','Col':4,'Row':26,'Format':'numberic','Value':'290','TargetCode':''}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{'SheetId':'20c58f8f-403b-4436-8602-600cf6be7697','UId':'f492188c-c37d-4095-9ad9-3f619d31caa2','Col':4,'Row':28,'Format':'numberic','Value':'240.08','TargetCode':''}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{'SheetId':'20c58f8f-403b-4436-8602-600cf6be7697','UId':'23cd3398-52e2-4894-9e1c-d77abb225a78','Col':5,'Row':28,'Format':'numberic','Value':'8.95000000000073','TargetCode':''}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{'SheetId':'20c58f8f-403b-4436-8602-600cf6be7697','UId':'66964bc6-18cd-4248-bbe3-85246e6310c0','Col':4,'Row':29,'Format':'numberic','Value':'0.0223124335496918','TargetCode':''}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{'SheetId':'20c58f8f-403b-4436-8602-600cf6be7697','UId':'a61385da-8047-40f6-8813-b7884855b55c','Col':5,'Row':29,'Format':'numberic','Value':'0.000836366524780363','TargetCode':''}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{'SheetId':'20c58f8f-403b-4436-8602-600cf6be7697','UId':'83bfee2d-c887-4f62-8a1d-c8ae7f250120','Col':4,'Row':31,'Format':'numberic','Value':'12280','TargetCode':''}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{'SheetId':'20c58f8f-403b-4436-8602-600cf6be7697','UId':'112c8d08-6893-4d61-9cab-0bb137014392','Col':5,'Row':31,'Format':'numberic','Value':'12280','TargetCode':''}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{'SheetId':'20c58f8f-403b-4436-8602-600cf6be7697','UId':'dd3469fe-4634-4d7b-a828-a4803b8c449e','Col':4,'Row':32,'Format':'numberic','Value':'10710','TargetCode':''}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{'SheetId':'20c58f8f-403b-4436-8602-600cf6be7697','UId':'7512f859-a28d-4a2f-aa99-460a697c20e3','Col':5,'Row':32,'Format':'numberic','Value':'10710','TargetCode':''}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TaTnE+XRreK/hPYkupWAwePAdJr449yVxg5X+7ocQNY=</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D6xQLViT9HoJFcWcLU9unr0UHnpIed1Qxnq5YrXyLI4=</DigestValue>
    </Reference>
  </SignedInfo>
  <SignatureValue>j5jv23MhfGJrocr05T7+QTG2ftZkn4QRqBINSjF58C6fWzLZi0v0i9FjKMVfs0ZRGoAZ+ERZ54S9
MiJBx1CM0+wIZNp97DHTMOVyZZ0eQc6eAKnFYyts/h659mNLtkq7qw8shB9O2w3VLjwylXbV09To
xDgfMO4D1duex0KFNtGJaCvrGHtDCxPQp087cSyshUA58CYDkrQz+58m7Rw92iErsaL8IzVj/rbo
W+FnGLpASfvue25F9zmGVgPVWAl5xG/T1Dkq9lcOM1rxZiAvTaeRSVG4IsC3sCZjKZi/ewsDq0qW
SNhm85XDGqdb7PYobhoW5QnZJVfpCJYVbQ5rpA==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hCy6wbFXKrIxMHgwvwh/y5XObgxF0cIKoL07jsqFyfM=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tF1W99pcCJvioIfoPOLgVrQtnul2/xxj5RvnXa+vTD4=</DigestValue>
      </Reference>
      <Reference URI="/xl/worksheets/sheet2.xml?ContentType=application/vnd.openxmlformats-officedocument.spreadsheetml.worksheet+xml">
        <DigestMethod Algorithm="http://www.w3.org/2001/04/xmlenc#sha256"/>
        <DigestValue>qpG93Is0CH9nh+KdScrsBTytosYMg4z49byiOfKHUwc=</DigestValue>
      </Reference>
      <Reference URI="/xl/worksheets/sheet3.xml?ContentType=application/vnd.openxmlformats-officedocument.spreadsheetml.worksheet+xml">
        <DigestMethod Algorithm="http://www.w3.org/2001/04/xmlenc#sha256"/>
        <DigestValue>bO2IP6hWE5YZXSSbN0rtpjS8qPuSu3JdouL2N/AOjDs=</DigestValue>
      </Reference>
      <Reference URI="/xl/worksheets/sheet4.xml?ContentType=application/vnd.openxmlformats-officedocument.spreadsheetml.worksheet+xml">
        <DigestMethod Algorithm="http://www.w3.org/2001/04/xmlenc#sha256"/>
        <DigestValue>t0/jSXzw6reZReskJvIR6Si01LPzJp6yr+xMkVaKz7U=</DigestValue>
      </Reference>
      <Reference URI="/xl/worksheets/sheet5.xml?ContentType=application/vnd.openxmlformats-officedocument.spreadsheetml.worksheet+xml">
        <DigestMethod Algorithm="http://www.w3.org/2001/04/xmlenc#sha256"/>
        <DigestValue>Pspxt0RmTZQQ96xQrlHAwd4Hh/goJ9/wktR79ZIWW+w=</DigestValue>
      </Reference>
    </Manifest>
    <SignatureProperties>
      <SignatureProperty Id="idSignatureTime" Target="#idPackageSignature">
        <mdssi:SignatureTime xmlns:mdssi="http://schemas.openxmlformats.org/package/2006/digital-signature">
          <mdssi:Format>YYYY-MM-DDThh:mm:ssTZD</mdssi:Format>
          <mdssi:Value>2026-07-01T09:07:32Z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2026-07-01T09:07:32Z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lusH84LErRR+pNnCPoqtqbA2WDlxl3xZ0wmXhZnviSk=</DigestValue>
    </Reference>
    <Reference Type="http://www.w3.org/2000/09/xmldsig#Object" URI="#idOfficeObject">
      <DigestMethod Algorithm="http://www.w3.org/2001/04/xmlenc#sha256"/>
      <DigestValue>bngWN/BAqJ18UT9glGoOpFYXg+VkadBI/oJydP+aUUQ=</DigestValue>
    </Reference>
    <Reference Type="http://uri.etsi.org/01903#SignedProperties" URI="#idSignedProperties">
      <Transforms>
        <Transform Algorithm="http://www.w3.org/TR/2001/REC-xml-c14n-20010315"/>
      </Transforms>
      <DigestMethod Algorithm="http://www.w3.org/2001/04/xmlenc#sha256"/>
      <DigestValue>VFs5VUCmQRxUj3b7lTCKqCVRuFMtkxNPbC5fbCY7CKU=</DigestValue>
    </Reference>
  </SignedInfo>
  <SignatureValue>h4YvMtGD3qQCAEUQ0jcdcOf5IFPGAAEpjnhsuMn6KDrzg9kWIZ196b49qkhxC/2neOkKJc0QHVZP
Ku13s3SH8Ys9Dy5rdx45twjyBO9PtOgnAqqawF3RU6Qx5QSR0eaGYzLgYJdGzV+qoqMSiMiT9eho
xNkTmfNE71By1pg0wEHVz5KGZ+6lwJys4vyQe2Jr0edQ6C1RLbwC0H0tNlOBT3PV3CJg/lyQQMSy
I3jzTzumDFSNllYMVWh1wsBVz8CNZ7tmhzS0IphlXXWU32zfXEoJJuoSWZ91+LXQ+3KGvdK7jl/f
jZ4iRwro49CsGc+JqsXBrVMnn5mszHbz0ktWwQ==</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hCy6wbFXKrIxMHgwvwh/y5XObgxF0cIKoL07jsqFyfM=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tF1W99pcCJvioIfoPOLgVrQtnul2/xxj5RvnXa+vTD4=</DigestValue>
      </Reference>
      <Reference URI="/xl/worksheets/sheet2.xml?ContentType=application/vnd.openxmlformats-officedocument.spreadsheetml.worksheet+xml">
        <DigestMethod Algorithm="http://www.w3.org/2001/04/xmlenc#sha256"/>
        <DigestValue>qpG93Is0CH9nh+KdScrsBTytosYMg4z49byiOfKHUwc=</DigestValue>
      </Reference>
      <Reference URI="/xl/worksheets/sheet3.xml?ContentType=application/vnd.openxmlformats-officedocument.spreadsheetml.worksheet+xml">
        <DigestMethod Algorithm="http://www.w3.org/2001/04/xmlenc#sha256"/>
        <DigestValue>bO2IP6hWE5YZXSSbN0rtpjS8qPuSu3JdouL2N/AOjDs=</DigestValue>
      </Reference>
      <Reference URI="/xl/worksheets/sheet4.xml?ContentType=application/vnd.openxmlformats-officedocument.spreadsheetml.worksheet+xml">
        <DigestMethod Algorithm="http://www.w3.org/2001/04/xmlenc#sha256"/>
        <DigestValue>t0/jSXzw6reZReskJvIR6Si01LPzJp6yr+xMkVaKz7U=</DigestValue>
      </Reference>
      <Reference URI="/xl/worksheets/sheet5.xml?ContentType=application/vnd.openxmlformats-officedocument.spreadsheetml.worksheet+xml">
        <DigestMethod Algorithm="http://www.w3.org/2001/04/xmlenc#sha256"/>
        <DigestValue>Pspxt0RmTZQQ96xQrlHAwd4Hh/goJ9/wktR79ZIWW+w=</DigestValue>
      </Reference>
    </Manifest>
    <SignatureProperties>
      <SignatureProperty Id="idSignatureTime" Target="#idPackageSignature">
        <mdssi:SignatureTime xmlns:mdssi="http://schemas.openxmlformats.org/package/2006/digital-signature">
          <mdssi:Format>YYYY-MM-DDThh:mm:ssTZD</mdssi:Format>
          <mdssi:Value>2026-07-01T09:11:10Z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16.0.20131/27</OfficeVersion>
          <ApplicationVersion>16.0.20131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2026-07-01T09:11:10Z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2026-07-01T03:49:53Z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